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10.2022\"/>
    </mc:Choice>
  </mc:AlternateContent>
  <xr:revisionPtr revIDLastSave="0" documentId="13_ncr:1_{118B3205-9BBA-484F-AA76-3EE477587D19}" xr6:coauthVersionLast="47" xr6:coauthVersionMax="47" xr10:uidLastSave="{00000000-0000-0000-0000-000000000000}"/>
  <bookViews>
    <workbookView xWindow="3855" yWindow="3855" windowWidth="21600" windowHeight="11385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17" i="4"/>
  <c r="E16" i="4"/>
  <c r="E15" i="4"/>
  <c r="E14" i="4"/>
  <c r="E13" i="4"/>
  <c r="E12" i="4"/>
  <c r="E11" i="4"/>
  <c r="E10" i="4"/>
  <c r="E9" i="4"/>
  <c r="E8" i="4"/>
  <c r="E7" i="4"/>
  <c r="E6" i="4"/>
  <c r="E18" i="4" l="1"/>
  <c r="D18" i="4"/>
  <c r="C18" i="4"/>
  <c r="C13" i="3" l="1"/>
  <c r="D13" i="3" l="1"/>
  <c r="E13" i="3" l="1"/>
</calcChain>
</file>

<file path=xl/sharedStrings.xml><?xml version="1.0" encoding="utf-8"?>
<sst xmlns="http://schemas.openxmlformats.org/spreadsheetml/2006/main" count="64" uniqueCount="54">
  <si>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</si>
  <si>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</si>
  <si>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</si>
  <si>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</si>
  <si>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</si>
  <si>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</si>
  <si>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</si>
  <si>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</si>
  <si>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</si>
  <si>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</si>
  <si>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</si>
  <si>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</si>
  <si>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</si>
  <si>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</si>
  <si>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</si>
  <si>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</si>
  <si>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</si>
  <si>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</si>
  <si>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</si>
  <si>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</si>
  <si>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</si>
  <si>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</si>
  <si>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</si>
  <si>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</si>
  <si>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</si>
  <si>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</si>
  <si>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</si>
  <si>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</si>
  <si>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</si>
  <si>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</si>
  <si>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</si>
  <si>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</si>
  <si>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</si>
  <si>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</si>
  <si>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</si>
  <si>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</si>
  <si>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</si>
  <si>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</si>
  <si>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</si>
  <si>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</si>
  <si>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</si>
  <si>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</si>
  <si>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</si>
  <si>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</si>
  <si>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</si>
  <si>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</si>
  <si>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</si>
  <si>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</si>
  <si>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</si>
  <si>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МФО АКФ</t>
  </si>
  <si>
    <t>ТОО Capital leasing group</t>
  </si>
  <si>
    <t>01.10.2022 ж. жағдай бойынша Қордың бағдарламалары аясында екінші деңгейдегі банктердегі уақытша бос қаражаттар туралы ақпарат</t>
  </si>
  <si>
    <t xml:space="preserve"> 01.10.2022 ж. жағдай бойынша Қордың бағдарламалары аясында МҚҰ уақытша бос қаражаттар туралы </t>
  </si>
  <si>
    <t>01.10.2022 ж. жағдай бойынша Қордың бағдарламалары аясында лизингтік компаниялардағы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</si>
</sst>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zoomScale="60" zoomScaleNormal="60" workbookViewId="0">
      <selection activeCell="F40" sqref="F40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51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3" t="s">
        <v>1</v>
      </c>
      <c r="B3" s="44" t="s">
        <v>2</v>
      </c>
      <c r="C3" s="45"/>
      <c r="D3" s="40"/>
      <c r="E3" s="41" t="s">
        <v>3</v>
      </c>
      <c r="F3" s="46" t="s">
        <v>20</v>
      </c>
      <c r="G3" s="46"/>
      <c r="H3" s="46"/>
      <c r="I3" s="47" t="s">
        <v>21</v>
      </c>
      <c r="J3" s="43" t="s">
        <v>4</v>
      </c>
    </row>
    <row r="4" spans="1:11" ht="15" customHeight="1" x14ac:dyDescent="0.25">
      <c r="A4" s="43"/>
      <c r="B4" s="49" t="s">
        <v>22</v>
      </c>
      <c r="C4" s="49" t="s">
        <v>23</v>
      </c>
      <c r="D4" s="49" t="s">
        <v>7</v>
      </c>
      <c r="E4" s="49" t="s">
        <v>24</v>
      </c>
      <c r="F4" s="51" t="s">
        <v>25</v>
      </c>
      <c r="G4" s="51"/>
      <c r="H4" s="51"/>
      <c r="I4" s="48"/>
      <c r="J4" s="43"/>
    </row>
    <row r="5" spans="1:11" ht="81.75" customHeight="1" x14ac:dyDescent="0.25">
      <c r="A5" s="43"/>
      <c r="B5" s="50"/>
      <c r="C5" s="50"/>
      <c r="D5" s="50"/>
      <c r="E5" s="50"/>
      <c r="F5" s="38" t="s">
        <v>26</v>
      </c>
      <c r="G5" s="38" t="s">
        <v>27</v>
      </c>
      <c r="H5" s="38" t="s">
        <v>28</v>
      </c>
      <c r="I5" s="38" t="s">
        <v>29</v>
      </c>
      <c r="J5" s="43"/>
    </row>
    <row r="6" spans="1:11" x14ac:dyDescent="0.25">
      <c r="A6" s="4" t="s">
        <v>30</v>
      </c>
      <c r="B6" s="61">
        <v>-360951119.21999896</v>
      </c>
      <c r="C6" s="61"/>
      <c r="D6" s="61"/>
      <c r="E6" s="61">
        <v>237059439.35000011</v>
      </c>
      <c r="F6" s="61">
        <v>401866657.57000244</v>
      </c>
      <c r="G6" s="61">
        <v>49685805.380000532</v>
      </c>
      <c r="H6" s="61">
        <v>324434698.69999987</v>
      </c>
      <c r="I6" s="61">
        <v>3763907540.7699995</v>
      </c>
      <c r="J6" s="62">
        <v>4416003022.5500031</v>
      </c>
    </row>
    <row r="7" spans="1:11" x14ac:dyDescent="0.25">
      <c r="A7" s="4" t="s">
        <v>31</v>
      </c>
      <c r="B7" s="61">
        <v>230050795.22999811</v>
      </c>
      <c r="C7" s="61"/>
      <c r="D7" s="61"/>
      <c r="E7" s="61">
        <v>85382425.679999948</v>
      </c>
      <c r="F7" s="61">
        <v>956478333.83999991</v>
      </c>
      <c r="G7" s="61">
        <v>-527562645.00000012</v>
      </c>
      <c r="H7" s="61">
        <v>-92423605.890000194</v>
      </c>
      <c r="I7" s="61"/>
      <c r="J7" s="62">
        <v>651925303.85999775</v>
      </c>
    </row>
    <row r="8" spans="1:11" ht="28.5" customHeight="1" x14ac:dyDescent="0.25">
      <c r="A8" s="39" t="s">
        <v>32</v>
      </c>
      <c r="B8" s="61"/>
      <c r="C8" s="61"/>
      <c r="D8" s="61"/>
      <c r="E8" s="61"/>
      <c r="F8" s="61">
        <v>-5269417881.2400007</v>
      </c>
      <c r="G8" s="61">
        <v>-5357819209.0499983</v>
      </c>
      <c r="H8" s="61">
        <v>-2781359798.7999997</v>
      </c>
      <c r="I8" s="61">
        <v>-5304410.3799999878</v>
      </c>
      <c r="J8" s="62">
        <v>-13413901299.469997</v>
      </c>
    </row>
    <row r="9" spans="1:11" x14ac:dyDescent="0.25">
      <c r="A9" s="4" t="s">
        <v>33</v>
      </c>
      <c r="B9" s="61"/>
      <c r="C9" s="61"/>
      <c r="D9" s="61"/>
      <c r="E9" s="61">
        <v>761878006.11000085</v>
      </c>
      <c r="F9" s="61">
        <v>938181478.7599926</v>
      </c>
      <c r="G9" s="61">
        <v>-3107377227.9699984</v>
      </c>
      <c r="H9" s="61">
        <v>-6754704223.6500015</v>
      </c>
      <c r="I9" s="61">
        <v>1160140664.7600007</v>
      </c>
      <c r="J9" s="62">
        <v>-7001881301.9900055</v>
      </c>
    </row>
    <row r="10" spans="1:11" x14ac:dyDescent="0.25">
      <c r="A10" s="4" t="s">
        <v>34</v>
      </c>
      <c r="B10" s="61">
        <v>850509470.47000098</v>
      </c>
      <c r="C10" s="61">
        <v>-335927.29999999981</v>
      </c>
      <c r="D10" s="61"/>
      <c r="E10" s="61"/>
      <c r="F10" s="61">
        <v>436221723.69999981</v>
      </c>
      <c r="G10" s="61">
        <v>356135220.95000035</v>
      </c>
      <c r="H10" s="61">
        <v>411320916.81999886</v>
      </c>
      <c r="I10" s="61">
        <v>5631558363.3599997</v>
      </c>
      <c r="J10" s="62">
        <v>7685409768</v>
      </c>
    </row>
    <row r="11" spans="1:11" x14ac:dyDescent="0.25">
      <c r="A11" s="4" t="s">
        <v>35</v>
      </c>
      <c r="B11" s="61"/>
      <c r="C11" s="61"/>
      <c r="D11" s="61"/>
      <c r="E11" s="61">
        <v>760093901.82000065</v>
      </c>
      <c r="F11" s="61">
        <v>1063593731.1000001</v>
      </c>
      <c r="G11" s="61">
        <v>627293828.73000097</v>
      </c>
      <c r="H11" s="61">
        <v>625859969.39000034</v>
      </c>
      <c r="I11" s="61">
        <v>485479836.76999891</v>
      </c>
      <c r="J11" s="62">
        <v>3562321267.8100009</v>
      </c>
    </row>
    <row r="12" spans="1:11" x14ac:dyDescent="0.25">
      <c r="A12" s="4" t="s">
        <v>36</v>
      </c>
      <c r="B12" s="61"/>
      <c r="C12" s="61"/>
      <c r="D12" s="61">
        <v>-89.999999761581421</v>
      </c>
      <c r="E12" s="61"/>
      <c r="F12" s="61"/>
      <c r="G12" s="61"/>
      <c r="H12" s="61"/>
      <c r="I12" s="61"/>
      <c r="J12" s="62">
        <v>-89.999999761581421</v>
      </c>
    </row>
    <row r="13" spans="1:11" x14ac:dyDescent="0.25">
      <c r="A13" s="4" t="s">
        <v>37</v>
      </c>
      <c r="B13" s="61">
        <v>98653618.420000076</v>
      </c>
      <c r="C13" s="61"/>
      <c r="D13" s="61"/>
      <c r="E13" s="61"/>
      <c r="F13" s="61"/>
      <c r="G13" s="61"/>
      <c r="H13" s="61"/>
      <c r="I13" s="61"/>
      <c r="J13" s="62">
        <v>98653618.420000076</v>
      </c>
    </row>
    <row r="14" spans="1:11" x14ac:dyDescent="0.25">
      <c r="A14" s="6" t="s">
        <v>5</v>
      </c>
      <c r="B14" s="42">
        <v>818262764.90000021</v>
      </c>
      <c r="C14" s="42">
        <v>-335927.29999999981</v>
      </c>
      <c r="D14" s="42">
        <v>-89.999999761581421</v>
      </c>
      <c r="E14" s="42">
        <v>1844413772.9600015</v>
      </c>
      <c r="F14" s="42">
        <v>-1473075956.2700059</v>
      </c>
      <c r="G14" s="42">
        <v>-7959644226.9599934</v>
      </c>
      <c r="H14" s="42">
        <v>-8266872043.4300013</v>
      </c>
      <c r="I14" s="42">
        <v>11035781995.279997</v>
      </c>
      <c r="J14" s="42">
        <v>-4001469710.8200016</v>
      </c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36"/>
      <c r="K15" s="36"/>
    </row>
    <row r="16" spans="1:11" x14ac:dyDescent="0.2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/>
      <c r="B17" s="9"/>
      <c r="C17" s="9"/>
      <c r="D17" s="9"/>
      <c r="E17" s="9"/>
      <c r="F17" s="9"/>
      <c r="G17" s="9"/>
      <c r="H17" s="9"/>
      <c r="I17" s="9"/>
      <c r="J17" s="36"/>
      <c r="K17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5:J17">
    <cfRule type="cellIs" priority="13" operator="lessThanOrEqual">
      <formula>0</formula>
    </cfRule>
  </conditionalFormatting>
  <conditionalFormatting sqref="B15">
    <cfRule type="cellIs" priority="10" operator="lessThanOrEqual">
      <formula>0</formula>
    </cfRule>
  </conditionalFormatting>
  <conditionalFormatting sqref="K15:K17">
    <cfRule type="cellIs" dxfId="9" priority="11" operator="lessThanOrEqual">
      <formula>#REF!</formula>
    </cfRule>
    <cfRule type="cellIs" priority="12" operator="lessThanOrEqual">
      <formula>#REF!</formula>
    </cfRule>
  </conditionalFormatting>
  <conditionalFormatting sqref="B16:B17">
    <cfRule type="cellIs" dxfId="8" priority="8" operator="lessThanOrEqual">
      <formula>#REF!</formula>
    </cfRule>
    <cfRule type="cellIs" priority="9" operator="lessThanOrEqual">
      <formula>#REF!</formula>
    </cfRule>
  </conditionalFormatting>
  <conditionalFormatting sqref="C13:I13">
    <cfRule type="cellIs" priority="7" operator="lessThanOrEqual">
      <formula>0</formula>
    </cfRule>
  </conditionalFormatting>
  <conditionalFormatting sqref="B13">
    <cfRule type="cellIs" priority="4" operator="lessThanOrEqual">
      <formula>0</formula>
    </cfRule>
  </conditionalFormatting>
  <conditionalFormatting sqref="C6:C12 G6:I12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J13">
    <cfRule type="cellIs" priority="3" operator="lessThanOrEqual">
      <formula>0</formula>
    </cfRule>
  </conditionalFormatting>
  <conditionalFormatting sqref="J6:J12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2" t="s">
        <v>53</v>
      </c>
      <c r="B1" s="52"/>
      <c r="C1" s="52"/>
      <c r="D1" s="52"/>
      <c r="E1" s="52"/>
    </row>
    <row r="3" spans="1:5" ht="30" customHeight="1" x14ac:dyDescent="0.25">
      <c r="A3" s="43" t="s">
        <v>0</v>
      </c>
      <c r="B3" s="43" t="s">
        <v>1</v>
      </c>
      <c r="C3" s="44" t="s">
        <v>2</v>
      </c>
      <c r="D3" s="45"/>
      <c r="E3" s="43" t="s">
        <v>4</v>
      </c>
    </row>
    <row r="4" spans="1:5" ht="30" customHeight="1" x14ac:dyDescent="0.25">
      <c r="A4" s="43"/>
      <c r="B4" s="43"/>
      <c r="C4" s="49" t="s">
        <v>9</v>
      </c>
      <c r="D4" s="49" t="s">
        <v>7</v>
      </c>
      <c r="E4" s="43"/>
    </row>
    <row r="5" spans="1:5" ht="81" customHeight="1" x14ac:dyDescent="0.25">
      <c r="A5" s="43"/>
      <c r="B5" s="43"/>
      <c r="C5" s="50"/>
      <c r="D5" s="50"/>
      <c r="E5" s="43"/>
    </row>
    <row r="6" spans="1:5" s="5" customFormat="1" x14ac:dyDescent="0.25">
      <c r="A6" s="3">
        <v>1</v>
      </c>
      <c r="B6" s="12" t="s">
        <v>8</v>
      </c>
      <c r="C6" s="35"/>
      <c r="D6" s="37">
        <v>68475829</v>
      </c>
      <c r="E6" s="15">
        <f t="shared" ref="E6" si="0">SUM(C6:D6)</f>
        <v>68475829</v>
      </c>
    </row>
    <row r="7" spans="1:5" s="5" customFormat="1" x14ac:dyDescent="0.25">
      <c r="A7" s="3">
        <v>2</v>
      </c>
      <c r="B7" s="12" t="s">
        <v>10</v>
      </c>
      <c r="C7" s="16">
        <v>-1902465448.1600006</v>
      </c>
      <c r="D7" s="17"/>
      <c r="E7" s="18">
        <f>SUM(C7:D7)</f>
        <v>-1902465448.1600006</v>
      </c>
    </row>
    <row r="8" spans="1:5" s="5" customFormat="1" x14ac:dyDescent="0.25">
      <c r="A8" s="3">
        <v>3</v>
      </c>
      <c r="B8" s="12" t="s">
        <v>50</v>
      </c>
      <c r="C8" s="16">
        <v>-16712415.429999983</v>
      </c>
      <c r="D8" s="17"/>
      <c r="E8" s="18">
        <f>SUM(C8:D8)</f>
        <v>-16712415.429999983</v>
      </c>
    </row>
    <row r="9" spans="1:5" s="5" customFormat="1" x14ac:dyDescent="0.25">
      <c r="A9" s="3">
        <v>4</v>
      </c>
      <c r="B9" s="4" t="s">
        <v>11</v>
      </c>
      <c r="C9" s="16">
        <v>-11662191.00000006</v>
      </c>
      <c r="D9" s="17"/>
      <c r="E9" s="18">
        <f>SUM(C9:D9)</f>
        <v>-11662191.00000006</v>
      </c>
    </row>
    <row r="10" spans="1:5" s="5" customFormat="1" x14ac:dyDescent="0.25">
      <c r="A10" s="3">
        <v>5</v>
      </c>
      <c r="B10" s="12" t="s">
        <v>12</v>
      </c>
      <c r="C10" s="16">
        <v>-105996181.95</v>
      </c>
      <c r="D10" s="17"/>
      <c r="E10" s="18">
        <f>SUM(C10:D10)</f>
        <v>-105996181.95</v>
      </c>
    </row>
    <row r="11" spans="1:5" s="5" customFormat="1" x14ac:dyDescent="0.25">
      <c r="A11" s="3">
        <v>6</v>
      </c>
      <c r="B11" s="12" t="s">
        <v>13</v>
      </c>
      <c r="C11" s="16">
        <v>-418040228.37</v>
      </c>
      <c r="D11" s="17"/>
      <c r="E11" s="18">
        <f>SUM(C11:D11)</f>
        <v>-418040228.37</v>
      </c>
    </row>
    <row r="12" spans="1:5" s="5" customFormat="1" x14ac:dyDescent="0.25">
      <c r="A12" s="3">
        <v>7</v>
      </c>
      <c r="B12" s="12" t="s">
        <v>19</v>
      </c>
      <c r="C12" s="16">
        <v>-9459537.5</v>
      </c>
      <c r="D12" s="17"/>
      <c r="E12" s="18">
        <f t="shared" ref="E12" si="1">SUM(C12:D12)</f>
        <v>-9459537.5</v>
      </c>
    </row>
    <row r="13" spans="1:5" s="10" customFormat="1" x14ac:dyDescent="0.25">
      <c r="A13" s="3"/>
      <c r="B13" s="6" t="s">
        <v>5</v>
      </c>
      <c r="C13" s="6">
        <f>SUM(C6:C12)</f>
        <v>-2464336002.4100008</v>
      </c>
      <c r="D13" s="6">
        <f>SUM(D6:D6)</f>
        <v>68475829</v>
      </c>
      <c r="E13" s="15">
        <f t="shared" ref="E13" si="2">SUM(C13:D13)</f>
        <v>-2395860173.4100008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6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abSelected="1" zoomScale="90" zoomScaleNormal="90" workbookViewId="0">
      <selection activeCell="B1" sqref="B1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52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3" t="s">
        <v>0</v>
      </c>
      <c r="B3" s="53" t="s">
        <v>14</v>
      </c>
      <c r="C3" s="21" t="s">
        <v>15</v>
      </c>
      <c r="D3" s="21" t="s">
        <v>3</v>
      </c>
      <c r="E3" s="56" t="s">
        <v>4</v>
      </c>
    </row>
    <row r="4" spans="1:5" ht="15" customHeight="1" x14ac:dyDescent="0.25">
      <c r="A4" s="54"/>
      <c r="B4" s="54"/>
      <c r="C4" s="59" t="s">
        <v>16</v>
      </c>
      <c r="D4" s="56" t="s">
        <v>17</v>
      </c>
      <c r="E4" s="57"/>
    </row>
    <row r="5" spans="1:5" ht="27.75" customHeight="1" x14ac:dyDescent="0.25">
      <c r="A5" s="55"/>
      <c r="B5" s="55"/>
      <c r="C5" s="60"/>
      <c r="D5" s="58"/>
      <c r="E5" s="58"/>
    </row>
    <row r="6" spans="1:5" ht="15.75" x14ac:dyDescent="0.25">
      <c r="A6" s="22">
        <v>1</v>
      </c>
      <c r="B6" s="23" t="s">
        <v>38</v>
      </c>
      <c r="C6" s="24">
        <v>-43535465.040000081</v>
      </c>
      <c r="D6" s="24">
        <v>542677</v>
      </c>
      <c r="E6" s="28">
        <f t="shared" ref="E6:E16" si="0">SUM(C6:D6)</f>
        <v>-42992788.040000081</v>
      </c>
    </row>
    <row r="7" spans="1:5" ht="15.75" x14ac:dyDescent="0.25">
      <c r="A7" s="22">
        <v>2</v>
      </c>
      <c r="B7" s="25" t="s">
        <v>39</v>
      </c>
      <c r="C7" s="24">
        <v>341626802.85000038</v>
      </c>
      <c r="D7" s="24"/>
      <c r="E7" s="28">
        <f t="shared" si="0"/>
        <v>341626802.85000038</v>
      </c>
    </row>
    <row r="8" spans="1:5" ht="15.75" x14ac:dyDescent="0.25">
      <c r="A8" s="22">
        <v>3</v>
      </c>
      <c r="B8" s="26" t="s">
        <v>40</v>
      </c>
      <c r="C8" s="24">
        <v>-21185337.240000017</v>
      </c>
      <c r="D8" s="24"/>
      <c r="E8" s="28">
        <f t="shared" si="0"/>
        <v>-21185337.240000017</v>
      </c>
    </row>
    <row r="9" spans="1:5" ht="15.75" x14ac:dyDescent="0.25">
      <c r="A9" s="22">
        <v>4</v>
      </c>
      <c r="B9" s="26" t="s">
        <v>41</v>
      </c>
      <c r="C9" s="24">
        <v>31576923.539999992</v>
      </c>
      <c r="D9" s="24">
        <v>76580686.799999952</v>
      </c>
      <c r="E9" s="28">
        <f t="shared" si="0"/>
        <v>108157610.33999994</v>
      </c>
    </row>
    <row r="10" spans="1:5" ht="15.75" x14ac:dyDescent="0.25">
      <c r="A10" s="22">
        <v>5</v>
      </c>
      <c r="B10" s="26" t="s">
        <v>49</v>
      </c>
      <c r="C10" s="24">
        <v>1900122.049999997</v>
      </c>
      <c r="D10" s="24"/>
      <c r="E10" s="28">
        <f t="shared" si="0"/>
        <v>1900122.049999997</v>
      </c>
    </row>
    <row r="11" spans="1:5" ht="15.75" x14ac:dyDescent="0.25">
      <c r="A11" s="22">
        <v>6</v>
      </c>
      <c r="B11" s="26" t="s">
        <v>42</v>
      </c>
      <c r="C11" s="24">
        <v>3864715.9000000004</v>
      </c>
      <c r="D11" s="24"/>
      <c r="E11" s="28">
        <f t="shared" si="0"/>
        <v>3864715.9000000004</v>
      </c>
    </row>
    <row r="12" spans="1:5" ht="15.75" x14ac:dyDescent="0.25">
      <c r="A12" s="22">
        <v>7</v>
      </c>
      <c r="B12" s="26" t="s">
        <v>43</v>
      </c>
      <c r="C12" s="24"/>
      <c r="D12" s="24">
        <v>6799084</v>
      </c>
      <c r="E12" s="28">
        <f t="shared" si="0"/>
        <v>6799084</v>
      </c>
    </row>
    <row r="13" spans="1:5" ht="15.75" x14ac:dyDescent="0.25">
      <c r="A13" s="22">
        <v>8</v>
      </c>
      <c r="B13" s="25" t="s">
        <v>44</v>
      </c>
      <c r="C13" s="24"/>
      <c r="D13" s="24">
        <v>-2750</v>
      </c>
      <c r="E13" s="28">
        <f t="shared" si="0"/>
        <v>-2750</v>
      </c>
    </row>
    <row r="14" spans="1:5" ht="15.75" x14ac:dyDescent="0.25">
      <c r="A14" s="22">
        <v>9</v>
      </c>
      <c r="B14" s="25" t="s">
        <v>45</v>
      </c>
      <c r="C14" s="24">
        <v>-566715.14999999944</v>
      </c>
      <c r="D14" s="24"/>
      <c r="E14" s="28">
        <f t="shared" si="0"/>
        <v>-566715.14999999944</v>
      </c>
    </row>
    <row r="15" spans="1:5" ht="15.75" x14ac:dyDescent="0.25">
      <c r="A15" s="22">
        <v>10</v>
      </c>
      <c r="B15" s="26" t="s">
        <v>46</v>
      </c>
      <c r="C15" s="24">
        <v>0</v>
      </c>
      <c r="D15" s="24">
        <v>-3172410</v>
      </c>
      <c r="E15" s="28">
        <f t="shared" si="0"/>
        <v>-3172410</v>
      </c>
    </row>
    <row r="16" spans="1:5" ht="15.75" x14ac:dyDescent="0.25">
      <c r="A16" s="22">
        <v>11</v>
      </c>
      <c r="B16" s="26" t="s">
        <v>47</v>
      </c>
      <c r="C16" s="24">
        <v>48856596.25999999</v>
      </c>
      <c r="D16" s="24"/>
      <c r="E16" s="28">
        <f t="shared" si="0"/>
        <v>48856596.25999999</v>
      </c>
    </row>
    <row r="17" spans="1:5" ht="15.75" x14ac:dyDescent="0.25">
      <c r="A17" s="22">
        <v>12</v>
      </c>
      <c r="B17" s="26" t="s">
        <v>48</v>
      </c>
      <c r="C17" s="24">
        <v>-264331155.23000002</v>
      </c>
      <c r="D17" s="24"/>
      <c r="E17" s="28">
        <f>SUM(C17:D17)</f>
        <v>-264331155.23000002</v>
      </c>
    </row>
    <row r="18" spans="1:5" ht="15.75" x14ac:dyDescent="0.25">
      <c r="A18" s="22"/>
      <c r="B18" s="27" t="s">
        <v>5</v>
      </c>
      <c r="C18" s="28">
        <f>SUM(C6:C17)</f>
        <v>98206487.940000236</v>
      </c>
      <c r="D18" s="28">
        <f>SUM(D6:D17)</f>
        <v>80747287.799999952</v>
      </c>
      <c r="E18" s="28">
        <f>SUM(E6:E17)</f>
        <v>178953775.74000019</v>
      </c>
    </row>
    <row r="20" spans="1:5" x14ac:dyDescent="0.25">
      <c r="A20" s="30" t="s">
        <v>18</v>
      </c>
      <c r="B20" s="31"/>
      <c r="C20" s="31"/>
      <c r="D20" s="32"/>
    </row>
    <row r="21" spans="1:5" ht="15.75" x14ac:dyDescent="0.25">
      <c r="A21" s="33"/>
      <c r="B21" s="34"/>
      <c r="C21" s="34"/>
      <c r="D21" s="34"/>
    </row>
    <row r="23" spans="1:5" ht="15.75" x14ac:dyDescent="0.25">
      <c r="A23" s="29"/>
    </row>
  </sheetData>
  <mergeCells count="5">
    <mergeCell ref="A3:A5"/>
    <mergeCell ref="B3:B5"/>
    <mergeCell ref="E3:E5"/>
    <mergeCell ref="C4:C5"/>
    <mergeCell ref="D4:D5"/>
  </mergeCells>
  <conditionalFormatting sqref="B18">
    <cfRule type="cellIs" priority="35" operator="lessThanOrEqual">
      <formula>0</formula>
    </cfRule>
  </conditionalFormatting>
  <conditionalFormatting sqref="C18:E18">
    <cfRule type="cellIs" priority="9" operator="lessThanOrEqual">
      <formula>0</formula>
    </cfRule>
  </conditionalFormatting>
  <conditionalFormatting sqref="E6:E16">
    <cfRule type="cellIs" dxfId="5" priority="8" operator="lessThanOrEqual">
      <formula>#REF!</formula>
    </cfRule>
  </conditionalFormatting>
  <conditionalFormatting sqref="E17">
    <cfRule type="cellIs" dxfId="4" priority="7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2022-10-26T15:13:24Z</dcterms:modified>
</cp:coreProperties>
</file>